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84" yWindow="120" windowWidth="20100" windowHeight="8496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30" i="1" l="1"/>
  <c r="D4" i="1" l="1"/>
  <c r="D3" i="1"/>
  <c r="C28" i="1" l="1"/>
  <c r="C29" i="1" s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5" i="1"/>
  <c r="C30" i="1" l="1"/>
  <c r="D27" i="1"/>
  <c r="D29" i="1" l="1"/>
  <c r="D32" i="1" l="1"/>
</calcChain>
</file>

<file path=xl/sharedStrings.xml><?xml version="1.0" encoding="utf-8"?>
<sst xmlns="http://schemas.openxmlformats.org/spreadsheetml/2006/main" count="54" uniqueCount="51">
  <si>
    <t>Title</t>
  </si>
  <si>
    <t>RRP</t>
  </si>
  <si>
    <t>number ordered</t>
  </si>
  <si>
    <t>Order form, Peter Macinnis trading as</t>
  </si>
  <si>
    <t>Australian Backyard Naturalist</t>
  </si>
  <si>
    <t>The Speed of Nearly Everything</t>
  </si>
  <si>
    <t>Looking at Small Things</t>
  </si>
  <si>
    <t>Playwiths</t>
  </si>
  <si>
    <t>The Nature of North Head</t>
  </si>
  <si>
    <t>Mistaken for Granite</t>
  </si>
  <si>
    <t>Curious Minds</t>
  </si>
  <si>
    <t>Australian Backyard Explorer</t>
  </si>
  <si>
    <t>Not Your Usual Gold Stories</t>
  </si>
  <si>
    <t>Not Your Usual Bushrangers</t>
  </si>
  <si>
    <t>Kokoda Track: 101 Days</t>
  </si>
  <si>
    <t>Australia's Pioneers, Heroes and Fools</t>
  </si>
  <si>
    <t>You Missed a Bit</t>
  </si>
  <si>
    <t>Not Your Usual Villains</t>
  </si>
  <si>
    <t>Not Your Usual Clever Ideas</t>
  </si>
  <si>
    <t>Not Your Usual Treatments</t>
  </si>
  <si>
    <t>They saw the difference</t>
  </si>
  <si>
    <t>Mr Darwin's Incredible Shrinking World</t>
  </si>
  <si>
    <t>The Lawn: a social history</t>
  </si>
  <si>
    <t>The Monster Maintenance Manual</t>
  </si>
  <si>
    <t>Australia's Hidden Heroes</t>
  </si>
  <si>
    <t>Old Grandpa's Book of Practical Poems</t>
  </si>
  <si>
    <t>charge</t>
  </si>
  <si>
    <t>Number of books</t>
  </si>
  <si>
    <t>Discount due yes/no)</t>
  </si>
  <si>
    <t>Total gross charge</t>
  </si>
  <si>
    <t>Freight surcharge due yes/no)</t>
  </si>
  <si>
    <t>Total amount due before delivery</t>
  </si>
  <si>
    <t xml:space="preserve">Notes: </t>
  </si>
  <si>
    <t>NO RETURNS: I am a writer, not a grocer, and I don't have the time.</t>
  </si>
  <si>
    <t>Customer details</t>
  </si>
  <si>
    <t>Name</t>
  </si>
  <si>
    <t>Postal Address</t>
  </si>
  <si>
    <t>overwrite this</t>
  </si>
  <si>
    <t>Send no money until you are notified that your order is ready.</t>
  </si>
  <si>
    <t>y/n</t>
  </si>
  <si>
    <r>
      <t xml:space="preserve">Please type </t>
    </r>
    <r>
      <rPr>
        <i/>
        <sz val="11"/>
        <color theme="1"/>
        <rFont val="Calibri"/>
        <family val="2"/>
        <scheme val="minor"/>
      </rPr>
      <t>only</t>
    </r>
    <r>
      <rPr>
        <sz val="11"/>
        <color theme="1"/>
        <rFont val="Calibri"/>
        <family val="2"/>
        <scheme val="minor"/>
      </rPr>
      <t xml:space="preserve"> in the yellow cells</t>
    </r>
  </si>
  <si>
    <t>Email address for confirmation and billing before dispatch</t>
  </si>
  <si>
    <t>Are you a bookseller or library?</t>
  </si>
  <si>
    <t>Orders of less than five volumes will be ignored: go to Amazon, please.</t>
  </si>
  <si>
    <t>If you wish to plead a special case, write to petermacinnis@ozemail.com.au</t>
  </si>
  <si>
    <t>The top 22 books, PDF on USB</t>
  </si>
  <si>
    <t>The top 22 books, PDF on CD-ROM</t>
  </si>
  <si>
    <t>Libraries and friends only: no discount available.</t>
  </si>
  <si>
    <t>Discounts are available on nooks to booksellers and libraries.</t>
  </si>
  <si>
    <t>Postage/freight FREE on orders of ten or more books or top 22.</t>
  </si>
  <si>
    <t>If you want signed copies, specify the text you want and the work(s) to be signed.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</si>
</sst>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Garamond"/>
      <family val="1"/>
    </font>
    <font>
      <sz val="14"/>
      <color theme="1"/>
      <name val="Garamond"/>
      <family val="1"/>
    </font>
    <font>
      <b/>
      <sz val="18"/>
      <color theme="1"/>
      <name val="Garamond"/>
      <family val="1"/>
    </font>
    <font>
      <i/>
      <sz val="14"/>
      <color theme="1"/>
      <name val="Garamond"/>
      <family val="1"/>
    </font>
    <font>
      <b/>
      <i/>
      <sz val="14"/>
      <color theme="1"/>
      <name val="Garamond"/>
      <family val="1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3">
    <xf numFmtId="0" fontId="0" fillId="0" borderId="0" xfId="0"/>
    <xf numFmtId="0" fontId="0" fillId="0" borderId="2" xfId="0" applyBorder="1"/>
    <xf numFmtId="0" fontId="0" fillId="0" borderId="2" xfId="0" applyBorder="1" applyAlignment="1">
      <alignment wrapText="1"/>
    </xf>
    <xf numFmtId="44" fontId="0" fillId="0" borderId="2" xfId="1" applyFont="1" applyBorder="1"/>
    <xf numFmtId="0" fontId="0" fillId="2" borderId="2" xfId="0" applyFill="1" applyBorder="1"/>
    <xf numFmtId="44" fontId="0" fillId="0" borderId="2" xfId="0" applyNumberFormat="1" applyBorder="1"/>
    <xf numFmtId="44" fontId="2" fillId="0" borderId="2" xfId="0" applyNumberFormat="1" applyFont="1" applyBorder="1"/>
    <xf numFmtId="0" fontId="5" fillId="0" borderId="3" xfId="0" applyFont="1" applyBorder="1" applyAlignment="1">
      <alignment wrapText="1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1" xfId="0" applyBorder="1"/>
    <xf numFmtId="0" fontId="6" fillId="0" borderId="6" xfId="0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8" xfId="0" applyFont="1" applyBorder="1"/>
    <xf numFmtId="44" fontId="3" fillId="0" borderId="8" xfId="0" applyNumberFormat="1" applyFont="1" applyBorder="1"/>
    <xf numFmtId="0" fontId="0" fillId="0" borderId="8" xfId="0" applyBorder="1"/>
    <xf numFmtId="0" fontId="0" fillId="0" borderId="9" xfId="0" applyBorder="1"/>
    <xf numFmtId="0" fontId="0" fillId="0" borderId="4" xfId="0" applyBorder="1" applyAlignment="1">
      <alignment wrapText="1"/>
    </xf>
    <xf numFmtId="0" fontId="9" fillId="0" borderId="2" xfId="0" applyFont="1" applyBorder="1"/>
    <xf numFmtId="0" fontId="0" fillId="2" borderId="1" xfId="0" applyFill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861061</xdr:colOff>
      <xdr:row>0</xdr:row>
      <xdr:rowOff>38100</xdr:rowOff>
    </xdr:from>
    <xdr:to>
      <xdr:col>5</xdr:col>
      <xdr:colOff>60960</xdr:colOff>
      <xdr:row>0</xdr:row>
      <xdr:rowOff>957014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16881" y="38100"/>
          <a:ext cx="2545079" cy="9189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abSelected="1" workbookViewId="0">
      <selection activeCell="E25" sqref="E25"/>
    </sheetView>
  </sheetViews>
  <sheetFormatPr defaultRowHeight="14.4" x14ac:dyDescent="0.3"/>
  <cols>
    <col min="1" max="1" width="37" customWidth="1"/>
    <col min="4" max="4" width="13.109375" bestFit="1" customWidth="1"/>
    <col min="5" max="5" width="48.77734375" customWidth="1"/>
    <col min="6" max="6" width="32.6640625" customWidth="1"/>
  </cols>
  <sheetData>
    <row r="1" spans="1:6" ht="77.400000000000006" customHeight="1" x14ac:dyDescent="0.45">
      <c r="A1" s="7" t="s">
        <v>3</v>
      </c>
      <c r="B1" s="8"/>
      <c r="C1" s="20" t="s">
        <v>40</v>
      </c>
      <c r="D1" s="8"/>
      <c r="E1" s="8"/>
      <c r="F1" s="9"/>
    </row>
    <row r="2" spans="1:6" ht="28.8" x14ac:dyDescent="0.3">
      <c r="A2" s="10" t="s">
        <v>0</v>
      </c>
      <c r="B2" s="1" t="s">
        <v>1</v>
      </c>
      <c r="C2" s="2" t="s">
        <v>2</v>
      </c>
      <c r="D2" s="1" t="s">
        <v>26</v>
      </c>
      <c r="E2" s="1"/>
      <c r="F2" s="11"/>
    </row>
    <row r="3" spans="1:6" x14ac:dyDescent="0.3">
      <c r="A3" s="10" t="s">
        <v>45</v>
      </c>
      <c r="B3" s="3">
        <v>50</v>
      </c>
      <c r="C3" s="2"/>
      <c r="D3" s="5">
        <f>B3*C3</f>
        <v>0</v>
      </c>
      <c r="E3" s="1" t="s">
        <v>47</v>
      </c>
      <c r="F3" s="1"/>
    </row>
    <row r="4" spans="1:6" x14ac:dyDescent="0.3">
      <c r="A4" s="10" t="s">
        <v>46</v>
      </c>
      <c r="B4" s="3">
        <v>50</v>
      </c>
      <c r="C4" s="2"/>
      <c r="D4" s="5">
        <f t="shared" ref="D4:D26" si="0">B4*C4</f>
        <v>0</v>
      </c>
      <c r="E4" s="1" t="s">
        <v>47</v>
      </c>
      <c r="F4" s="1"/>
    </row>
    <row r="5" spans="1:6" ht="18" x14ac:dyDescent="0.35">
      <c r="A5" s="12" t="s">
        <v>4</v>
      </c>
      <c r="B5" s="3">
        <v>50</v>
      </c>
      <c r="C5" s="4"/>
      <c r="D5" s="5">
        <f>B5*C5</f>
        <v>0</v>
      </c>
      <c r="E5" s="21" t="s">
        <v>32</v>
      </c>
      <c r="F5" s="11"/>
    </row>
    <row r="6" spans="1:6" ht="18" x14ac:dyDescent="0.3">
      <c r="A6" s="12" t="s">
        <v>5</v>
      </c>
      <c r="B6" s="3">
        <v>25</v>
      </c>
      <c r="C6" s="4"/>
      <c r="D6" s="5">
        <f t="shared" si="0"/>
        <v>0</v>
      </c>
      <c r="E6" s="1" t="s">
        <v>48</v>
      </c>
      <c r="F6" s="11"/>
    </row>
    <row r="7" spans="1:6" ht="18" x14ac:dyDescent="0.3">
      <c r="A7" s="12" t="s">
        <v>6</v>
      </c>
      <c r="B7" s="3">
        <v>25</v>
      </c>
      <c r="C7" s="4"/>
      <c r="D7" s="5">
        <f t="shared" si="0"/>
        <v>0</v>
      </c>
      <c r="E7" s="1" t="s">
        <v>49</v>
      </c>
      <c r="F7" s="11"/>
    </row>
    <row r="8" spans="1:6" ht="18" x14ac:dyDescent="0.3">
      <c r="A8" s="12" t="s">
        <v>7</v>
      </c>
      <c r="B8" s="3">
        <v>25</v>
      </c>
      <c r="C8" s="4"/>
      <c r="D8" s="5">
        <f t="shared" si="0"/>
        <v>0</v>
      </c>
      <c r="E8" s="1" t="s">
        <v>43</v>
      </c>
      <c r="F8" s="11"/>
    </row>
    <row r="9" spans="1:6" ht="18" x14ac:dyDescent="0.3">
      <c r="A9" s="12" t="s">
        <v>8</v>
      </c>
      <c r="B9" s="3">
        <v>20</v>
      </c>
      <c r="C9" s="4"/>
      <c r="D9" s="5">
        <f t="shared" si="0"/>
        <v>0</v>
      </c>
      <c r="E9" s="1" t="s">
        <v>33</v>
      </c>
      <c r="F9" s="11"/>
    </row>
    <row r="10" spans="1:6" ht="18" x14ac:dyDescent="0.3">
      <c r="A10" s="12" t="s">
        <v>9</v>
      </c>
      <c r="B10" s="3">
        <v>25</v>
      </c>
      <c r="C10" s="4"/>
      <c r="D10" s="5">
        <f t="shared" si="0"/>
        <v>0</v>
      </c>
      <c r="E10" s="1" t="s">
        <v>50</v>
      </c>
      <c r="F10" s="11"/>
    </row>
    <row r="11" spans="1:6" ht="18" x14ac:dyDescent="0.3">
      <c r="A11" s="12" t="s">
        <v>10</v>
      </c>
      <c r="B11" s="3">
        <v>50</v>
      </c>
      <c r="C11" s="4"/>
      <c r="D11" s="5">
        <f t="shared" si="0"/>
        <v>0</v>
      </c>
      <c r="E11" s="1" t="s">
        <v>38</v>
      </c>
      <c r="F11" s="11"/>
    </row>
    <row r="12" spans="1:6" ht="18" x14ac:dyDescent="0.3">
      <c r="A12" s="12" t="s">
        <v>11</v>
      </c>
      <c r="B12" s="3">
        <v>25</v>
      </c>
      <c r="C12" s="4"/>
      <c r="D12" s="5">
        <f t="shared" si="0"/>
        <v>0</v>
      </c>
      <c r="E12" s="1" t="s">
        <v>44</v>
      </c>
      <c r="F12" s="11"/>
    </row>
    <row r="13" spans="1:6" ht="18" x14ac:dyDescent="0.3">
      <c r="A13" s="12" t="s">
        <v>12</v>
      </c>
      <c r="B13" s="3">
        <v>25</v>
      </c>
      <c r="C13" s="4"/>
      <c r="D13" s="5">
        <f t="shared" si="0"/>
        <v>0</v>
      </c>
      <c r="E13" s="1"/>
      <c r="F13" s="11"/>
    </row>
    <row r="14" spans="1:6" ht="18" x14ac:dyDescent="0.35">
      <c r="A14" s="12" t="s">
        <v>13</v>
      </c>
      <c r="B14" s="3">
        <v>25</v>
      </c>
      <c r="C14" s="4"/>
      <c r="D14" s="5">
        <f t="shared" si="0"/>
        <v>0</v>
      </c>
      <c r="E14" s="21" t="s">
        <v>34</v>
      </c>
      <c r="F14" s="11"/>
    </row>
    <row r="15" spans="1:6" ht="18" x14ac:dyDescent="0.3">
      <c r="A15" s="12" t="s">
        <v>14</v>
      </c>
      <c r="B15" s="3">
        <v>20</v>
      </c>
      <c r="C15" s="4"/>
      <c r="D15" s="5">
        <f t="shared" si="0"/>
        <v>0</v>
      </c>
      <c r="E15" s="1" t="s">
        <v>35</v>
      </c>
      <c r="F15" s="22" t="s">
        <v>37</v>
      </c>
    </row>
    <row r="16" spans="1:6" ht="18" x14ac:dyDescent="0.3">
      <c r="A16" s="12" t="s">
        <v>15</v>
      </c>
      <c r="B16" s="3">
        <v>25</v>
      </c>
      <c r="C16" s="4"/>
      <c r="D16" s="5">
        <f t="shared" si="0"/>
        <v>0</v>
      </c>
      <c r="E16" s="1" t="s">
        <v>36</v>
      </c>
      <c r="F16" s="22" t="s">
        <v>37</v>
      </c>
    </row>
    <row r="17" spans="1:6" ht="18" x14ac:dyDescent="0.3">
      <c r="A17" s="12" t="s">
        <v>16</v>
      </c>
      <c r="B17" s="3">
        <v>60</v>
      </c>
      <c r="C17" s="4"/>
      <c r="D17" s="5">
        <f t="shared" si="0"/>
        <v>0</v>
      </c>
      <c r="E17" s="1" t="s">
        <v>41</v>
      </c>
      <c r="F17" s="22" t="s">
        <v>37</v>
      </c>
    </row>
    <row r="18" spans="1:6" ht="18" x14ac:dyDescent="0.3">
      <c r="A18" s="12" t="s">
        <v>17</v>
      </c>
      <c r="B18" s="3">
        <v>25</v>
      </c>
      <c r="C18" s="4"/>
      <c r="D18" s="5">
        <f t="shared" si="0"/>
        <v>0</v>
      </c>
      <c r="E18" s="1" t="s">
        <v>42</v>
      </c>
      <c r="F18" s="22" t="s">
        <v>39</v>
      </c>
    </row>
    <row r="19" spans="1:6" ht="18" x14ac:dyDescent="0.3">
      <c r="A19" s="12" t="s">
        <v>18</v>
      </c>
      <c r="B19" s="3">
        <v>25</v>
      </c>
      <c r="C19" s="4"/>
      <c r="D19" s="5">
        <f t="shared" si="0"/>
        <v>0</v>
      </c>
      <c r="E19" s="1"/>
      <c r="F19" s="11"/>
    </row>
    <row r="20" spans="1:6" ht="18" x14ac:dyDescent="0.3">
      <c r="A20" s="12" t="s">
        <v>19</v>
      </c>
      <c r="B20" s="3">
        <v>25</v>
      </c>
      <c r="C20" s="4"/>
      <c r="D20" s="5">
        <f t="shared" si="0"/>
        <v>0</v>
      </c>
      <c r="E20" s="1"/>
      <c r="F20" s="11"/>
    </row>
    <row r="21" spans="1:6" ht="18" x14ac:dyDescent="0.3">
      <c r="A21" s="12" t="s">
        <v>20</v>
      </c>
      <c r="B21" s="3">
        <v>30</v>
      </c>
      <c r="C21" s="4"/>
      <c r="D21" s="5">
        <f t="shared" si="0"/>
        <v>0</v>
      </c>
      <c r="E21" s="1"/>
      <c r="F21" s="11"/>
    </row>
    <row r="22" spans="1:6" ht="18" x14ac:dyDescent="0.3">
      <c r="A22" s="12" t="s">
        <v>21</v>
      </c>
      <c r="B22" s="3">
        <v>25</v>
      </c>
      <c r="C22" s="4"/>
      <c r="D22" s="5">
        <f t="shared" si="0"/>
        <v>0</v>
      </c>
      <c r="E22" s="1"/>
      <c r="F22" s="11"/>
    </row>
    <row r="23" spans="1:6" ht="18" x14ac:dyDescent="0.3">
      <c r="A23" s="12" t="s">
        <v>22</v>
      </c>
      <c r="B23" s="3">
        <v>25</v>
      </c>
      <c r="C23" s="4"/>
      <c r="D23" s="5">
        <f t="shared" si="0"/>
        <v>0</v>
      </c>
      <c r="E23" s="1"/>
      <c r="F23" s="11"/>
    </row>
    <row r="24" spans="1:6" ht="18" x14ac:dyDescent="0.3">
      <c r="A24" s="12" t="s">
        <v>23</v>
      </c>
      <c r="B24" s="3">
        <v>25</v>
      </c>
      <c r="C24" s="4"/>
      <c r="D24" s="5">
        <f t="shared" si="0"/>
        <v>0</v>
      </c>
      <c r="E24" s="1"/>
      <c r="F24" s="11"/>
    </row>
    <row r="25" spans="1:6" ht="18" x14ac:dyDescent="0.3">
      <c r="A25" s="12" t="s">
        <v>24</v>
      </c>
      <c r="B25" s="3">
        <v>25</v>
      </c>
      <c r="C25" s="4"/>
      <c r="D25" s="5">
        <f t="shared" si="0"/>
        <v>0</v>
      </c>
      <c r="E25" s="1"/>
      <c r="F25" s="11"/>
    </row>
    <row r="26" spans="1:6" ht="18" x14ac:dyDescent="0.3">
      <c r="A26" s="12" t="s">
        <v>25</v>
      </c>
      <c r="B26" s="3">
        <v>25</v>
      </c>
      <c r="C26" s="4"/>
      <c r="D26" s="5">
        <f t="shared" si="0"/>
        <v>0</v>
      </c>
      <c r="E26" s="1"/>
      <c r="F26" s="11"/>
    </row>
    <row r="27" spans="1:6" ht="18" x14ac:dyDescent="0.3">
      <c r="A27" s="13" t="s">
        <v>29</v>
      </c>
      <c r="B27" s="6"/>
      <c r="C27" s="1"/>
      <c r="D27" s="5">
        <f>SUM(D5:D26)</f>
        <v>0</v>
      </c>
      <c r="E27" s="1"/>
      <c r="F27" s="11"/>
    </row>
    <row r="28" spans="1:6" ht="18" x14ac:dyDescent="0.3">
      <c r="A28" s="14" t="s">
        <v>27</v>
      </c>
      <c r="B28" s="1"/>
      <c r="C28" s="1">
        <f>SUM(C5:C26)</f>
        <v>0</v>
      </c>
      <c r="D28" s="1"/>
      <c r="E28" s="1"/>
      <c r="F28" s="11"/>
    </row>
    <row r="29" spans="1:6" ht="18" x14ac:dyDescent="0.3">
      <c r="A29" s="14" t="s">
        <v>28</v>
      </c>
      <c r="B29" s="1"/>
      <c r="C29" s="1" t="str">
        <f>IF(C28&gt;4,"yes", "no")</f>
        <v>no</v>
      </c>
      <c r="D29" s="3">
        <f>IF(C29="yes",D27*0.4,0)</f>
        <v>0</v>
      </c>
      <c r="E29" s="1"/>
      <c r="F29" s="11"/>
    </row>
    <row r="30" spans="1:6" ht="18" x14ac:dyDescent="0.3">
      <c r="A30" s="14" t="s">
        <v>30</v>
      </c>
      <c r="B30" s="1"/>
      <c r="C30" s="1" t="str">
        <f>IF(C28&lt;10,"yes","no")</f>
        <v>yes</v>
      </c>
      <c r="D30" s="3">
        <f>IF(C30="yes",D27*0.25,0)</f>
        <v>0</v>
      </c>
      <c r="E30" s="1"/>
      <c r="F30" s="11"/>
    </row>
    <row r="31" spans="1:6" x14ac:dyDescent="0.3">
      <c r="A31" s="10"/>
      <c r="B31" s="1"/>
      <c r="C31" s="1"/>
      <c r="D31" s="3"/>
      <c r="E31" s="1"/>
      <c r="F31" s="11"/>
    </row>
    <row r="32" spans="1:6" ht="32.4" customHeight="1" thickBot="1" x14ac:dyDescent="0.45">
      <c r="A32" s="15" t="s">
        <v>31</v>
      </c>
      <c r="B32" s="16"/>
      <c r="C32" s="16"/>
      <c r="D32" s="17">
        <f>D27-D29+D30</f>
        <v>0</v>
      </c>
      <c r="E32" s="18"/>
      <c r="F32" s="19"/>
    </row>
  </sheetData>
  <sheetProtection selectLockedCells="1"/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macinnis</dc:creator>
  <cp:lastModifiedBy>peter macinnis</cp:lastModifiedBy>
  <dcterms:created xsi:type="dcterms:W3CDTF">2022-07-31T22:22:04Z</dcterms:created>
  <dcterms:modified xsi:type="dcterms:W3CDTF">2022-11-27T22:31:08Z</dcterms:modified>
</cp:coreProperties>
</file>